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18915" windowHeight="11055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Feuil1!$A$1:$BJ$53</definedName>
  </definedNames>
  <calcPr calcId="145621"/>
</workbook>
</file>

<file path=xl/calcChain.xml><?xml version="1.0" encoding="utf-8"?>
<calcChain xmlns="http://schemas.openxmlformats.org/spreadsheetml/2006/main">
  <c r="B47" i="1" l="1"/>
  <c r="C47" i="1"/>
  <c r="D47" i="1"/>
  <c r="B17" i="1"/>
  <c r="C17" i="1"/>
  <c r="D17" i="1"/>
  <c r="B27" i="1"/>
  <c r="C27" i="1"/>
  <c r="D27" i="1"/>
  <c r="B53" i="1"/>
  <c r="C53" i="1"/>
  <c r="D53" i="1"/>
  <c r="B18" i="1"/>
  <c r="C18" i="1"/>
  <c r="D18" i="1"/>
  <c r="B46" i="1"/>
  <c r="C46" i="1"/>
  <c r="D46" i="1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4" i="1"/>
  <c r="C44" i="1"/>
  <c r="D44" i="1"/>
  <c r="B43" i="1"/>
  <c r="C43" i="1"/>
  <c r="D43" i="1"/>
  <c r="B45" i="1"/>
  <c r="C45" i="1"/>
  <c r="D45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4" i="1"/>
  <c r="C54" i="1"/>
  <c r="D54" i="1"/>
  <c r="D2" i="1"/>
  <c r="C2" i="1"/>
  <c r="B2" i="1"/>
  <c r="E47" i="1" l="1"/>
  <c r="E27" i="1"/>
  <c r="E17" i="1"/>
  <c r="E53" i="1"/>
  <c r="E18" i="1"/>
  <c r="E46" i="1"/>
  <c r="E43" i="1"/>
  <c r="E14" i="1"/>
  <c r="E44" i="1"/>
  <c r="E39" i="1"/>
  <c r="E52" i="1"/>
  <c r="E36" i="1"/>
  <c r="E31" i="1"/>
  <c r="E23" i="1"/>
  <c r="E12" i="1"/>
  <c r="E4" i="1"/>
  <c r="E51" i="1"/>
  <c r="E26" i="1"/>
  <c r="E6" i="1"/>
  <c r="E21" i="1"/>
  <c r="E22" i="1"/>
  <c r="E45" i="1"/>
  <c r="E34" i="1"/>
  <c r="E32" i="1"/>
  <c r="E29" i="1"/>
  <c r="E24" i="1"/>
  <c r="E20" i="1"/>
  <c r="E13" i="1"/>
  <c r="E10" i="1"/>
  <c r="E5" i="1"/>
  <c r="E3" i="1"/>
  <c r="E54" i="1"/>
  <c r="E50" i="1"/>
  <c r="E40" i="1"/>
  <c r="E15" i="1"/>
  <c r="E8" i="1"/>
  <c r="E42" i="1"/>
  <c r="E30" i="1"/>
  <c r="E16" i="1"/>
  <c r="E35" i="1"/>
  <c r="E48" i="1"/>
  <c r="E28" i="1"/>
  <c r="E41" i="1"/>
  <c r="E33" i="1"/>
  <c r="E25" i="1"/>
  <c r="E19" i="1"/>
  <c r="E9" i="1"/>
  <c r="E2" i="1"/>
  <c r="E49" i="1"/>
  <c r="E11" i="1"/>
  <c r="E38" i="1"/>
  <c r="E7" i="1"/>
  <c r="E37" i="1"/>
</calcChain>
</file>

<file path=xl/sharedStrings.xml><?xml version="1.0" encoding="utf-8"?>
<sst xmlns="http://schemas.openxmlformats.org/spreadsheetml/2006/main" count="209" uniqueCount="132">
  <si>
    <t>V</t>
  </si>
  <si>
    <t>Ex</t>
  </si>
  <si>
    <t>Natty</t>
  </si>
  <si>
    <t>Roots Levy</t>
  </si>
  <si>
    <t>Tonto</t>
  </si>
  <si>
    <t>JeremiYah</t>
  </si>
  <si>
    <t>Ras Jude</t>
  </si>
  <si>
    <t>Astroroots</t>
  </si>
  <si>
    <t>Gillouman</t>
  </si>
  <si>
    <t>Jahson</t>
  </si>
  <si>
    <t>Nohay</t>
  </si>
  <si>
    <t>Seventh</t>
  </si>
  <si>
    <t>Swaby</t>
  </si>
  <si>
    <t>Antocha</t>
  </si>
  <si>
    <t>Atof</t>
  </si>
  <si>
    <t>Carlito</t>
  </si>
  <si>
    <t>General Bundi</t>
  </si>
  <si>
    <t>Little Sound Boy</t>
  </si>
  <si>
    <t>Skanking Panda</t>
  </si>
  <si>
    <t>Tropikol</t>
  </si>
  <si>
    <t>Tsapik</t>
  </si>
  <si>
    <t>Tubs</t>
  </si>
  <si>
    <t>Zonard</t>
  </si>
  <si>
    <t>Alaouet</t>
  </si>
  <si>
    <t>Albert</t>
  </si>
  <si>
    <t>Aloy</t>
  </si>
  <si>
    <t>Anbessa</t>
  </si>
  <si>
    <t>Bagga</t>
  </si>
  <si>
    <t>Brunoche</t>
  </si>
  <si>
    <t>Casper</t>
  </si>
  <si>
    <t>Dawa Selecta</t>
  </si>
  <si>
    <t>Ital</t>
  </si>
  <si>
    <t>Jah Bast</t>
  </si>
  <si>
    <t>Johmontpel</t>
  </si>
  <si>
    <t>Junia</t>
  </si>
  <si>
    <t>Litelet</t>
  </si>
  <si>
    <t>Noah</t>
  </si>
  <si>
    <t>Papa G</t>
  </si>
  <si>
    <t>Papayatik</t>
  </si>
  <si>
    <t>Poulet</t>
  </si>
  <si>
    <t>Quajupeg</t>
  </si>
  <si>
    <t>Robot</t>
  </si>
  <si>
    <t>Shroomiz</t>
  </si>
  <si>
    <t>Slide</t>
  </si>
  <si>
    <t>Timi</t>
  </si>
  <si>
    <t>Tunda</t>
  </si>
  <si>
    <t>Tida</t>
  </si>
  <si>
    <t>Won</t>
  </si>
  <si>
    <t>Draw</t>
  </si>
  <si>
    <t>Lost</t>
  </si>
  <si>
    <t>Gbougard</t>
  </si>
  <si>
    <t>Participants</t>
  </si>
  <si>
    <t>Nb</t>
  </si>
  <si>
    <t>ClashMix2</t>
  </si>
  <si>
    <t>ClashMix1</t>
  </si>
  <si>
    <t>Canap1</t>
  </si>
  <si>
    <t>Canap2</t>
  </si>
  <si>
    <t>Canap3</t>
  </si>
  <si>
    <t>Canap4</t>
  </si>
  <si>
    <t>Canap5</t>
  </si>
  <si>
    <t>Canap6</t>
  </si>
  <si>
    <t>Canap7</t>
  </si>
  <si>
    <t>Canap8</t>
  </si>
  <si>
    <t>Canap9</t>
  </si>
  <si>
    <t>Canap10</t>
  </si>
  <si>
    <t>Canap11</t>
  </si>
  <si>
    <t>Canap12</t>
  </si>
  <si>
    <t>Canap13</t>
  </si>
  <si>
    <t>Canap14</t>
  </si>
  <si>
    <t>Canap15</t>
  </si>
  <si>
    <t>Canap16</t>
  </si>
  <si>
    <t>Canap17</t>
  </si>
  <si>
    <t>Canap18</t>
  </si>
  <si>
    <t>Canap19</t>
  </si>
  <si>
    <t>Canap20</t>
  </si>
  <si>
    <t>Canap21</t>
  </si>
  <si>
    <t>Canap22</t>
  </si>
  <si>
    <t>Canap23</t>
  </si>
  <si>
    <t>Canap24</t>
  </si>
  <si>
    <t>Canap25</t>
  </si>
  <si>
    <t>Canap26</t>
  </si>
  <si>
    <t>Canap27</t>
  </si>
  <si>
    <t>Canap28</t>
  </si>
  <si>
    <t>Canap29</t>
  </si>
  <si>
    <t>Canap30</t>
  </si>
  <si>
    <t>Canap31</t>
  </si>
  <si>
    <t>Canap32</t>
  </si>
  <si>
    <t>Canap33</t>
  </si>
  <si>
    <t>Canap34</t>
  </si>
  <si>
    <t>Canap35</t>
  </si>
  <si>
    <t>Canap36</t>
  </si>
  <si>
    <t>Canap37</t>
  </si>
  <si>
    <t>Canap38</t>
  </si>
  <si>
    <t>Canap39</t>
  </si>
  <si>
    <t>Canap40</t>
  </si>
  <si>
    <t>Ti Fayah</t>
  </si>
  <si>
    <t>Mx1</t>
  </si>
  <si>
    <t>Mx2</t>
  </si>
  <si>
    <t>Tomtom</t>
  </si>
  <si>
    <t>Humble Man (†)</t>
  </si>
  <si>
    <t>DHClash</t>
  </si>
  <si>
    <t>Dh1</t>
  </si>
  <si>
    <t>NRClash</t>
  </si>
  <si>
    <t>Nr1</t>
  </si>
  <si>
    <t>RubaDubClash</t>
  </si>
  <si>
    <t>Vince Irie</t>
  </si>
  <si>
    <t>Rd1</t>
  </si>
  <si>
    <t>Lovers1</t>
  </si>
  <si>
    <t>Lv1</t>
  </si>
  <si>
    <t>RockSteady1</t>
  </si>
  <si>
    <t>Rs1</t>
  </si>
  <si>
    <t>Fr/Ch1</t>
  </si>
  <si>
    <t>Mambo</t>
  </si>
  <si>
    <t>Guillaume</t>
  </si>
  <si>
    <t>ToniO</t>
  </si>
  <si>
    <t>Versus1</t>
  </si>
  <si>
    <t>Vs1</t>
  </si>
  <si>
    <t>Trombone1</t>
  </si>
  <si>
    <t>Tb1</t>
  </si>
  <si>
    <t>Versus2</t>
  </si>
  <si>
    <t>StrictlyLP1</t>
  </si>
  <si>
    <t>Instrumental1</t>
  </si>
  <si>
    <t>Lp1</t>
  </si>
  <si>
    <t>Ins1</t>
  </si>
  <si>
    <t>Versus3</t>
  </si>
  <si>
    <t>Versus4</t>
  </si>
  <si>
    <t>Versus5</t>
  </si>
  <si>
    <t>Vs3</t>
  </si>
  <si>
    <t>Vs4</t>
  </si>
  <si>
    <t>Vs5</t>
  </si>
  <si>
    <t>Versus6</t>
  </si>
  <si>
    <t>Vs6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</si>
</sst>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0"/>
      <name val="Arial"/>
      <family val="2"/>
      <charset val="1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826"/>
        <bgColor rgb="FF008080"/>
      </patternFill>
    </fill>
    <fill>
      <patternFill patternType="solid">
        <fgColor rgb="FFFF9900"/>
        <bgColor rgb="FFFFCC00"/>
      </patternFill>
    </fill>
    <fill>
      <patternFill patternType="solid">
        <fgColor theme="5"/>
        <bgColor rgb="FFFFCC00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5" borderId="1" xfId="0" applyFont="1" applyFill="1" applyBorder="1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0" fontId="1" fillId="4" borderId="1" xfId="0" applyFont="1" applyFill="1" applyBorder="1" applyAlignment="1"/>
    <xf numFmtId="0" fontId="0" fillId="0" borderId="2" xfId="0" applyFont="1" applyBorder="1"/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J54"/>
  <sheetViews>
    <sheetView showGridLines="0"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baseColWidth="10" defaultColWidth="4.5703125" defaultRowHeight="12.75" x14ac:dyDescent="0.2"/>
  <cols>
    <col min="1" max="1" width="16.28515625" bestFit="1" customWidth="1"/>
    <col min="2" max="2" width="5.7109375" bestFit="1" customWidth="1"/>
    <col min="3" max="3" width="7.42578125" bestFit="1" customWidth="1"/>
    <col min="4" max="4" width="8" bestFit="1" customWidth="1"/>
    <col min="5" max="5" width="7" bestFit="1" customWidth="1"/>
    <col min="8" max="9" width="4.5703125" customWidth="1"/>
  </cols>
  <sheetData>
    <row r="1" spans="1:62" x14ac:dyDescent="0.2">
      <c r="A1" s="1" t="s">
        <v>51</v>
      </c>
      <c r="B1" s="2" t="s">
        <v>52</v>
      </c>
      <c r="C1" s="3" t="s">
        <v>47</v>
      </c>
      <c r="D1" s="4" t="s">
        <v>48</v>
      </c>
      <c r="E1" s="5" t="s">
        <v>49</v>
      </c>
      <c r="F1" s="6" t="s">
        <v>54</v>
      </c>
      <c r="G1" s="6" t="s">
        <v>53</v>
      </c>
      <c r="H1" s="6" t="s">
        <v>100</v>
      </c>
      <c r="I1" s="6" t="s">
        <v>102</v>
      </c>
      <c r="J1" s="6" t="s">
        <v>55</v>
      </c>
      <c r="K1" s="6" t="s">
        <v>104</v>
      </c>
      <c r="L1" s="6" t="s">
        <v>56</v>
      </c>
      <c r="M1" s="6" t="s">
        <v>57</v>
      </c>
      <c r="N1" s="6" t="s">
        <v>58</v>
      </c>
      <c r="O1" s="6" t="s">
        <v>59</v>
      </c>
      <c r="P1" s="6" t="s">
        <v>60</v>
      </c>
      <c r="Q1" s="6" t="s">
        <v>61</v>
      </c>
      <c r="R1" s="6" t="s">
        <v>107</v>
      </c>
      <c r="S1" s="6" t="s">
        <v>62</v>
      </c>
      <c r="T1" s="6" t="s">
        <v>109</v>
      </c>
      <c r="U1" s="6" t="s">
        <v>111</v>
      </c>
      <c r="V1" s="6" t="s">
        <v>115</v>
      </c>
      <c r="W1" s="6" t="s">
        <v>117</v>
      </c>
      <c r="X1" s="6" t="s">
        <v>119</v>
      </c>
      <c r="Y1" s="6" t="s">
        <v>63</v>
      </c>
      <c r="Z1" s="6" t="s">
        <v>64</v>
      </c>
      <c r="AA1" s="6" t="s">
        <v>120</v>
      </c>
      <c r="AB1" s="6" t="s">
        <v>121</v>
      </c>
      <c r="AC1" s="6" t="s">
        <v>124</v>
      </c>
      <c r="AD1" s="6" t="s">
        <v>125</v>
      </c>
      <c r="AE1" s="6" t="s">
        <v>126</v>
      </c>
      <c r="AF1" s="6" t="s">
        <v>65</v>
      </c>
      <c r="AG1" s="6" t="s">
        <v>66</v>
      </c>
      <c r="AH1" s="6" t="s">
        <v>67</v>
      </c>
      <c r="AI1" s="6" t="s">
        <v>130</v>
      </c>
      <c r="AJ1" s="6" t="s">
        <v>68</v>
      </c>
      <c r="AK1" s="6" t="s">
        <v>69</v>
      </c>
      <c r="AL1" s="6" t="s">
        <v>70</v>
      </c>
      <c r="AM1" s="6" t="s">
        <v>71</v>
      </c>
      <c r="AN1" s="6" t="s">
        <v>72</v>
      </c>
      <c r="AO1" s="6" t="s">
        <v>73</v>
      </c>
      <c r="AP1" s="6" t="s">
        <v>74</v>
      </c>
      <c r="AQ1" s="6" t="s">
        <v>75</v>
      </c>
      <c r="AR1" s="6" t="s">
        <v>76</v>
      </c>
      <c r="AS1" s="6" t="s">
        <v>77</v>
      </c>
      <c r="AT1" s="6" t="s">
        <v>78</v>
      </c>
      <c r="AU1" s="6" t="s">
        <v>79</v>
      </c>
      <c r="AV1" s="6" t="s">
        <v>80</v>
      </c>
      <c r="AW1" s="6" t="s">
        <v>81</v>
      </c>
      <c r="AX1" s="6" t="s">
        <v>82</v>
      </c>
      <c r="AY1" s="6" t="s">
        <v>83</v>
      </c>
      <c r="AZ1" s="6" t="s">
        <v>84</v>
      </c>
      <c r="BA1" s="6" t="s">
        <v>85</v>
      </c>
      <c r="BB1" s="6" t="s">
        <v>86</v>
      </c>
      <c r="BC1" s="6" t="s">
        <v>87</v>
      </c>
      <c r="BD1" s="6" t="s">
        <v>88</v>
      </c>
      <c r="BE1" s="6" t="s">
        <v>89</v>
      </c>
      <c r="BF1" s="6" t="s">
        <v>90</v>
      </c>
      <c r="BG1" s="6" t="s">
        <v>91</v>
      </c>
      <c r="BH1" s="6" t="s">
        <v>92</v>
      </c>
      <c r="BI1" s="6" t="s">
        <v>93</v>
      </c>
      <c r="BJ1" s="6" t="s">
        <v>94</v>
      </c>
    </row>
    <row r="2" spans="1:62" x14ac:dyDescent="0.2">
      <c r="A2" s="18" t="s">
        <v>23</v>
      </c>
      <c r="B2" s="10">
        <f>COUNTA($F2:$BJ2)</f>
        <v>1</v>
      </c>
      <c r="C2" s="11">
        <f>COUNTIF($F2:$BJ2,"V")</f>
        <v>0</v>
      </c>
      <c r="D2" s="12">
        <f>COUNTIF($F2:$BJ2,"Ex")</f>
        <v>0</v>
      </c>
      <c r="E2" s="13">
        <f>B2-C2-D2</f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>
        <v>12</v>
      </c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62" x14ac:dyDescent="0.2">
      <c r="A3" s="19" t="s">
        <v>24</v>
      </c>
      <c r="B3" s="14">
        <f>COUNTA($F3:$BJ3)</f>
        <v>2</v>
      </c>
      <c r="C3" s="15">
        <f>COUNTIF($F3:$BJ3,"V")</f>
        <v>0</v>
      </c>
      <c r="D3" s="16">
        <f>COUNTIF($F3:$BJ3,"Ex")</f>
        <v>0</v>
      </c>
      <c r="E3" s="17">
        <f>B3-C3-D3</f>
        <v>2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 t="s">
        <v>122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>
        <v>16</v>
      </c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62" x14ac:dyDescent="0.2">
      <c r="A4" s="19" t="s">
        <v>25</v>
      </c>
      <c r="B4" s="14">
        <f>COUNTA($F4:$BJ4)</f>
        <v>2</v>
      </c>
      <c r="C4" s="15">
        <f>COUNTIF($F4:$BJ4,"V")</f>
        <v>1</v>
      </c>
      <c r="D4" s="16">
        <f>COUNTIF($F4:$BJ4,"Ex")</f>
        <v>0</v>
      </c>
      <c r="E4" s="17">
        <f>B4-C4-D4</f>
        <v>1</v>
      </c>
      <c r="F4" s="7"/>
      <c r="G4" s="7"/>
      <c r="H4" s="7"/>
      <c r="I4" s="7"/>
      <c r="J4" s="7"/>
      <c r="K4" s="7"/>
      <c r="L4" s="7"/>
      <c r="M4" s="7"/>
      <c r="N4" s="7"/>
      <c r="O4" s="8" t="s">
        <v>0</v>
      </c>
      <c r="P4" s="7"/>
      <c r="Q4" s="7"/>
      <c r="R4" s="7" t="s">
        <v>108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62" x14ac:dyDescent="0.2">
      <c r="A5" s="19" t="s">
        <v>26</v>
      </c>
      <c r="B5" s="14">
        <f>COUNTA($F5:$BJ5)</f>
        <v>3</v>
      </c>
      <c r="C5" s="15">
        <f>COUNTIF($F5:$BJ5,"V")</f>
        <v>2</v>
      </c>
      <c r="D5" s="16">
        <f>COUNTIF($F5:$BJ5,"Ex")</f>
        <v>1</v>
      </c>
      <c r="E5" s="17">
        <f>B5-C5-D5</f>
        <v>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 t="s">
        <v>0</v>
      </c>
      <c r="R5" s="8" t="s">
        <v>0</v>
      </c>
      <c r="S5" s="7"/>
      <c r="T5" s="7"/>
      <c r="U5" s="9" t="s">
        <v>1</v>
      </c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62" x14ac:dyDescent="0.2">
      <c r="A6" s="19" t="s">
        <v>13</v>
      </c>
      <c r="B6" s="14">
        <f>COUNTA($F6:$BJ6)</f>
        <v>3</v>
      </c>
      <c r="C6" s="15">
        <f>COUNTIF($F6:$BJ6,"V")</f>
        <v>1</v>
      </c>
      <c r="D6" s="16">
        <f>COUNTIF($F6:$BJ6,"Ex")</f>
        <v>1</v>
      </c>
      <c r="E6" s="17">
        <f>B6-C6-D6</f>
        <v>1</v>
      </c>
      <c r="F6" s="7"/>
      <c r="G6" s="7"/>
      <c r="H6" s="7"/>
      <c r="I6" s="7"/>
      <c r="J6" s="7"/>
      <c r="K6" s="7"/>
      <c r="L6" s="7"/>
      <c r="M6" s="7"/>
      <c r="N6" s="7"/>
      <c r="O6" s="7">
        <v>5</v>
      </c>
      <c r="P6" s="7"/>
      <c r="Q6" s="7"/>
      <c r="R6" s="7"/>
      <c r="S6" s="7"/>
      <c r="T6" s="7"/>
      <c r="U6" s="7"/>
      <c r="V6" s="7"/>
      <c r="W6" s="7"/>
      <c r="X6" s="9" t="s">
        <v>1</v>
      </c>
      <c r="Y6" s="7"/>
      <c r="Z6" s="8" t="s">
        <v>0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62" x14ac:dyDescent="0.2">
      <c r="A7" s="19" t="s">
        <v>7</v>
      </c>
      <c r="B7" s="14">
        <f>COUNTA($F7:$BJ7)</f>
        <v>3</v>
      </c>
      <c r="C7" s="15">
        <f>COUNTIF($F7:$BJ7,"V")</f>
        <v>2</v>
      </c>
      <c r="D7" s="16">
        <f>COUNTIF($F7:$BJ7,"Ex")</f>
        <v>1</v>
      </c>
      <c r="E7" s="17">
        <f>B7-C7-D7</f>
        <v>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8" t="s">
        <v>0</v>
      </c>
      <c r="AK7" s="7"/>
      <c r="AL7" s="7"/>
      <c r="AM7" s="9" t="s">
        <v>1</v>
      </c>
      <c r="AN7" s="7"/>
      <c r="AO7" s="7"/>
      <c r="AP7" s="7"/>
      <c r="AQ7" s="7"/>
      <c r="AR7" s="7"/>
      <c r="AS7" s="7"/>
      <c r="AT7" s="8" t="s">
        <v>0</v>
      </c>
      <c r="AU7" s="7"/>
      <c r="AV7" s="7"/>
    </row>
    <row r="8" spans="1:62" x14ac:dyDescent="0.2">
      <c r="A8" s="19" t="s">
        <v>14</v>
      </c>
      <c r="B8" s="14">
        <f>COUNTA($F8:$BJ8)</f>
        <v>2</v>
      </c>
      <c r="C8" s="15">
        <f>COUNTIF($F8:$BJ8,"V")</f>
        <v>0</v>
      </c>
      <c r="D8" s="16">
        <f>COUNTIF($F8:$BJ8,"Ex")</f>
        <v>1</v>
      </c>
      <c r="E8" s="17">
        <f>B8-C8-D8</f>
        <v>1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>
        <v>12</v>
      </c>
      <c r="AH8" s="7"/>
      <c r="AI8" s="7"/>
      <c r="AJ8" s="7"/>
      <c r="AK8" s="7"/>
      <c r="AL8" s="7"/>
      <c r="AM8" s="9" t="s">
        <v>1</v>
      </c>
      <c r="AN8" s="7"/>
      <c r="AO8" s="7"/>
      <c r="AP8" s="7"/>
      <c r="AQ8" s="7"/>
      <c r="AR8" s="7"/>
      <c r="AS8" s="7"/>
      <c r="AT8" s="7"/>
      <c r="AU8" s="7"/>
      <c r="AV8" s="7"/>
    </row>
    <row r="9" spans="1:62" x14ac:dyDescent="0.2">
      <c r="A9" s="19" t="s">
        <v>27</v>
      </c>
      <c r="B9" s="14">
        <f>COUNTA($F9:$BJ9)</f>
        <v>2</v>
      </c>
      <c r="C9" s="15">
        <f>COUNTIF($F9:$BJ9,"V")</f>
        <v>0</v>
      </c>
      <c r="D9" s="16">
        <f>COUNTIF($F9:$BJ9,"Ex")</f>
        <v>1</v>
      </c>
      <c r="E9" s="17">
        <f>B9-C9-D9</f>
        <v>1</v>
      </c>
      <c r="F9" s="7"/>
      <c r="G9" s="7"/>
      <c r="H9" s="7"/>
      <c r="I9" s="7"/>
      <c r="J9" s="7">
        <v>1</v>
      </c>
      <c r="K9" s="7"/>
      <c r="L9" s="7"/>
      <c r="M9" s="7"/>
      <c r="N9" s="7"/>
      <c r="O9" s="7"/>
      <c r="P9" s="7"/>
      <c r="Q9" s="7"/>
      <c r="R9" s="7"/>
      <c r="S9" s="7"/>
      <c r="T9" s="7"/>
      <c r="U9" s="9" t="s">
        <v>1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</row>
    <row r="10" spans="1:62" x14ac:dyDescent="0.2">
      <c r="A10" s="19" t="s">
        <v>28</v>
      </c>
      <c r="B10" s="14">
        <f>COUNTA($F10:$BJ10)</f>
        <v>1</v>
      </c>
      <c r="C10" s="15">
        <f>COUNTIF($F10:$BJ10,"V")</f>
        <v>0</v>
      </c>
      <c r="D10" s="16">
        <f>COUNTIF($F10:$BJ10,"Ex")</f>
        <v>0</v>
      </c>
      <c r="E10" s="17">
        <f>B10-C10-D10</f>
        <v>1</v>
      </c>
      <c r="F10" s="7"/>
      <c r="G10" s="7"/>
      <c r="H10" s="7"/>
      <c r="I10" s="7"/>
      <c r="J10" s="7"/>
      <c r="K10" s="7"/>
      <c r="L10" s="7"/>
      <c r="M10" s="7"/>
      <c r="N10" s="7"/>
      <c r="O10" s="7">
        <v>5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</row>
    <row r="11" spans="1:62" x14ac:dyDescent="0.2">
      <c r="A11" s="19" t="s">
        <v>15</v>
      </c>
      <c r="B11" s="14">
        <f>COUNTA($F11:$BJ11)</f>
        <v>2</v>
      </c>
      <c r="C11" s="15">
        <f>COUNTIF($F11:$BJ11,"V")</f>
        <v>0</v>
      </c>
      <c r="D11" s="16">
        <f>COUNTIF($F11:$BJ11,"Ex")</f>
        <v>0</v>
      </c>
      <c r="E11" s="17">
        <f>B11-C11-D11</f>
        <v>2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>
        <v>14</v>
      </c>
      <c r="AK11" s="7"/>
      <c r="AL11" s="7"/>
      <c r="AM11" s="7">
        <v>17</v>
      </c>
      <c r="AN11" s="7"/>
      <c r="AO11" s="7"/>
      <c r="AP11" s="7"/>
      <c r="AQ11" s="7"/>
      <c r="AR11" s="7"/>
      <c r="AS11" s="7"/>
      <c r="AT11" s="7"/>
      <c r="AU11" s="7"/>
      <c r="AV11" s="7"/>
    </row>
    <row r="12" spans="1:62" x14ac:dyDescent="0.2">
      <c r="A12" s="19" t="s">
        <v>29</v>
      </c>
      <c r="B12" s="14">
        <f>COUNTA($F12:$BJ12)</f>
        <v>1</v>
      </c>
      <c r="C12" s="15">
        <f>COUNTIF($F12:$BJ12,"V")</f>
        <v>1</v>
      </c>
      <c r="D12" s="16">
        <f>COUNTIF($F12:$BJ12,"Ex")</f>
        <v>0</v>
      </c>
      <c r="E12" s="17">
        <f>B12-C12-D12</f>
        <v>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8" t="s">
        <v>0</v>
      </c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</row>
    <row r="13" spans="1:62" x14ac:dyDescent="0.2">
      <c r="A13" s="19" t="s">
        <v>30</v>
      </c>
      <c r="B13" s="14">
        <f>COUNTA($F13:$BJ13)</f>
        <v>1</v>
      </c>
      <c r="C13" s="15">
        <f>COUNTIF($F13:$BJ13,"V")</f>
        <v>1</v>
      </c>
      <c r="D13" s="16">
        <f>COUNTIF($F13:$BJ13,"Ex")</f>
        <v>0</v>
      </c>
      <c r="E13" s="17">
        <f>B13-C13-D13</f>
        <v>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 t="s">
        <v>0</v>
      </c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pans="1:62" x14ac:dyDescent="0.2">
      <c r="A14" s="20" t="s">
        <v>50</v>
      </c>
      <c r="B14" s="14">
        <f>COUNTA($F14:$BJ14)</f>
        <v>1</v>
      </c>
      <c r="C14" s="15">
        <f>COUNTIF($F14:$BJ14,"V")</f>
        <v>0</v>
      </c>
      <c r="D14" s="16">
        <f>COUNTIF($F14:$BJ14,"Ex")</f>
        <v>0</v>
      </c>
      <c r="E14" s="17">
        <f>B14-C14-D14</f>
        <v>1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>
        <v>26</v>
      </c>
    </row>
    <row r="15" spans="1:62" x14ac:dyDescent="0.2">
      <c r="A15" s="19" t="s">
        <v>16</v>
      </c>
      <c r="B15" s="14">
        <f>COUNTA($F15:$BJ15)</f>
        <v>4</v>
      </c>
      <c r="C15" s="15">
        <f>COUNTIF($F15:$BJ15,"V")</f>
        <v>2</v>
      </c>
      <c r="D15" s="16">
        <f>COUNTIF($F15:$BJ15,"Ex")</f>
        <v>0</v>
      </c>
      <c r="E15" s="17">
        <f>B15-C15-D15</f>
        <v>2</v>
      </c>
      <c r="F15" s="8" t="s">
        <v>0</v>
      </c>
      <c r="G15" s="7"/>
      <c r="H15" s="7"/>
      <c r="I15" s="7"/>
      <c r="J15" s="7">
        <v>1</v>
      </c>
      <c r="K15" s="7"/>
      <c r="L15" s="7"/>
      <c r="M15" s="7"/>
      <c r="N15" s="7"/>
      <c r="O15" s="7"/>
      <c r="P15" s="7"/>
      <c r="Q15" s="7"/>
      <c r="R15" s="7" t="s">
        <v>108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8" t="s">
        <v>0</v>
      </c>
      <c r="AR15" s="7"/>
      <c r="AS15" s="7"/>
      <c r="AT15" s="7"/>
      <c r="AU15" s="7"/>
      <c r="AV15" s="7"/>
    </row>
    <row r="16" spans="1:62" x14ac:dyDescent="0.2">
      <c r="A16" s="19" t="s">
        <v>8</v>
      </c>
      <c r="B16" s="14">
        <f>COUNTA($F16:$BJ16)</f>
        <v>4</v>
      </c>
      <c r="C16" s="15">
        <f>COUNTIF($F16:$BJ16,"V")</f>
        <v>2</v>
      </c>
      <c r="D16" s="16">
        <f>COUNTIF($F16:$BJ16,"Ex")</f>
        <v>0</v>
      </c>
      <c r="E16" s="17">
        <f>B16-C16-D16</f>
        <v>2</v>
      </c>
      <c r="F16" s="7"/>
      <c r="G16" s="7"/>
      <c r="H16" s="7"/>
      <c r="I16" s="7"/>
      <c r="J16" s="7">
        <v>1</v>
      </c>
      <c r="K16" s="7"/>
      <c r="L16" s="7"/>
      <c r="M16" s="7">
        <v>3</v>
      </c>
      <c r="N16" s="7"/>
      <c r="O16" s="7"/>
      <c r="P16" s="7"/>
      <c r="Q16" s="7"/>
      <c r="R16" s="7"/>
      <c r="S16" s="7"/>
      <c r="T16" s="7"/>
      <c r="U16" s="7"/>
      <c r="V16" s="8" t="s">
        <v>0</v>
      </c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8" t="s">
        <v>0</v>
      </c>
      <c r="AM16" s="7"/>
      <c r="AN16" s="7"/>
      <c r="AO16" s="7"/>
      <c r="AP16" s="7"/>
      <c r="AQ16" s="7"/>
      <c r="AR16" s="7"/>
      <c r="AS16" s="7"/>
      <c r="AT16" s="7"/>
      <c r="AU16" s="7"/>
      <c r="AV16" s="7"/>
    </row>
    <row r="17" spans="1:48" x14ac:dyDescent="0.2">
      <c r="A17" s="19" t="s">
        <v>113</v>
      </c>
      <c r="B17" s="14">
        <f>COUNTA($F17:$BJ17)</f>
        <v>1</v>
      </c>
      <c r="C17" s="15">
        <f>COUNTIF($F17:$BJ17,"V")</f>
        <v>0</v>
      </c>
      <c r="D17" s="16">
        <f>COUNTIF($F17:$BJ17,"Ex")</f>
        <v>1</v>
      </c>
      <c r="E17" s="17">
        <f>B17-C17-D17</f>
        <v>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9" t="s">
        <v>1</v>
      </c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</row>
    <row r="18" spans="1:48" x14ac:dyDescent="0.2">
      <c r="A18" s="19" t="s">
        <v>99</v>
      </c>
      <c r="B18" s="14">
        <f>COUNTA($F18:$BJ18)</f>
        <v>2</v>
      </c>
      <c r="C18" s="15">
        <f>COUNTIF($F18:$BJ18,"V")</f>
        <v>1</v>
      </c>
      <c r="D18" s="16">
        <f>COUNTIF($F18:$BJ18,"Ex")</f>
        <v>1</v>
      </c>
      <c r="E18" s="17">
        <f>B18-C18-D18</f>
        <v>0</v>
      </c>
      <c r="F18" s="7"/>
      <c r="G18" s="7"/>
      <c r="H18" s="9" t="s">
        <v>1</v>
      </c>
      <c r="I18" s="8" t="s">
        <v>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</row>
    <row r="19" spans="1:48" x14ac:dyDescent="0.2">
      <c r="A19" s="19" t="s">
        <v>31</v>
      </c>
      <c r="B19" s="14">
        <f>COUNTA($F19:$BJ19)</f>
        <v>1</v>
      </c>
      <c r="C19" s="15">
        <f>COUNTIF($F19:$BJ19,"V")</f>
        <v>0</v>
      </c>
      <c r="D19" s="16">
        <f>COUNTIF($F19:$BJ19,"Ex")</f>
        <v>0</v>
      </c>
      <c r="E19" s="17">
        <f>B19-C19-D19</f>
        <v>1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>
        <v>10</v>
      </c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x14ac:dyDescent="0.2">
      <c r="A20" s="19" t="s">
        <v>32</v>
      </c>
      <c r="B20" s="14">
        <f>COUNTA($F20:$BJ20)</f>
        <v>2</v>
      </c>
      <c r="C20" s="15">
        <f>COUNTIF($F20:$BJ20,"V")</f>
        <v>0</v>
      </c>
      <c r="D20" s="16">
        <f>COUNTIF($F20:$BJ20,"Ex")</f>
        <v>1</v>
      </c>
      <c r="E20" s="17">
        <f>B20-C20-D20</f>
        <v>1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 t="s">
        <v>1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>
        <v>17</v>
      </c>
      <c r="AN20" s="7"/>
      <c r="AO20" s="7"/>
      <c r="AP20" s="7"/>
      <c r="AQ20" s="7"/>
      <c r="AR20" s="7"/>
      <c r="AS20" s="7"/>
      <c r="AT20" s="7"/>
      <c r="AU20" s="7"/>
      <c r="AV20" s="7"/>
    </row>
    <row r="21" spans="1:48" x14ac:dyDescent="0.2">
      <c r="A21" s="19" t="s">
        <v>9</v>
      </c>
      <c r="B21" s="14">
        <f>COUNTA($F21:$BJ21)</f>
        <v>4</v>
      </c>
      <c r="C21" s="15">
        <f>COUNTIF($F21:$BJ21,"V")</f>
        <v>3</v>
      </c>
      <c r="D21" s="16">
        <f>COUNTIF($F21:$BJ21,"Ex")</f>
        <v>0</v>
      </c>
      <c r="E21" s="17">
        <f>B21-C21-D21</f>
        <v>1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8" t="s">
        <v>0</v>
      </c>
      <c r="AG21" s="7"/>
      <c r="AH21" s="7"/>
      <c r="AI21" s="7"/>
      <c r="AJ21" s="7"/>
      <c r="AK21" s="7"/>
      <c r="AL21" s="7"/>
      <c r="AM21" s="7"/>
      <c r="AN21" s="7"/>
      <c r="AO21" s="7"/>
      <c r="AP21" s="8" t="s">
        <v>0</v>
      </c>
      <c r="AQ21" s="7"/>
      <c r="AR21" s="7"/>
      <c r="AS21" s="7">
        <v>23</v>
      </c>
      <c r="AT21" s="7"/>
      <c r="AU21" s="7"/>
      <c r="AV21" s="8" t="s">
        <v>0</v>
      </c>
    </row>
    <row r="22" spans="1:48" x14ac:dyDescent="0.2">
      <c r="A22" s="19" t="s">
        <v>5</v>
      </c>
      <c r="B22" s="14">
        <f>COUNTA($F22:$BJ22)</f>
        <v>6</v>
      </c>
      <c r="C22" s="15">
        <f>COUNTIF($F22:$BJ22,"V")</f>
        <v>2</v>
      </c>
      <c r="D22" s="16">
        <f>COUNTIF($F22:$BJ22,"Ex")</f>
        <v>2</v>
      </c>
      <c r="E22" s="17">
        <f>B22-C22-D22</f>
        <v>2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9" t="s">
        <v>1</v>
      </c>
      <c r="Y22" s="7"/>
      <c r="Z22" s="7"/>
      <c r="AA22" s="7"/>
      <c r="AB22" s="8" t="s">
        <v>0</v>
      </c>
      <c r="AC22" s="7"/>
      <c r="AD22" s="7"/>
      <c r="AE22" s="7"/>
      <c r="AF22" s="7"/>
      <c r="AG22" s="8" t="s">
        <v>0</v>
      </c>
      <c r="AH22" s="7"/>
      <c r="AI22" s="7"/>
      <c r="AJ22" s="7"/>
      <c r="AK22" s="7">
        <v>15</v>
      </c>
      <c r="AL22" s="7"/>
      <c r="AM22" s="9" t="s">
        <v>1</v>
      </c>
      <c r="AN22" s="7"/>
      <c r="AO22" s="7"/>
      <c r="AP22" s="7">
        <v>20</v>
      </c>
      <c r="AQ22" s="7"/>
      <c r="AR22" s="7"/>
      <c r="AS22" s="7"/>
      <c r="AT22" s="7"/>
      <c r="AU22" s="7"/>
      <c r="AV22" s="7"/>
    </row>
    <row r="23" spans="1:48" x14ac:dyDescent="0.2">
      <c r="A23" s="19" t="s">
        <v>33</v>
      </c>
      <c r="B23" s="14">
        <f>COUNTA($F23:$BJ23)</f>
        <v>1</v>
      </c>
      <c r="C23" s="15">
        <f>COUNTIF($F23:$BJ23,"V")</f>
        <v>0</v>
      </c>
      <c r="D23" s="16">
        <f>COUNTIF($F23:$BJ23,"Ex")</f>
        <v>0</v>
      </c>
      <c r="E23" s="17">
        <f>B23-C23-D23</f>
        <v>1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>
        <v>22</v>
      </c>
      <c r="AS23" s="7"/>
      <c r="AT23" s="7"/>
      <c r="AU23" s="7"/>
      <c r="AV23" s="7"/>
    </row>
    <row r="24" spans="1:48" x14ac:dyDescent="0.2">
      <c r="A24" s="19" t="s">
        <v>34</v>
      </c>
      <c r="B24" s="14">
        <f>COUNTA($F24:$BJ24)</f>
        <v>3</v>
      </c>
      <c r="C24" s="15">
        <f>COUNTIF($F24:$BJ24,"V")</f>
        <v>0</v>
      </c>
      <c r="D24" s="16">
        <f>COUNTIF($F24:$BJ24,"Ex")</f>
        <v>1</v>
      </c>
      <c r="E24" s="17">
        <f>B24-C24-D24</f>
        <v>2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9" t="s">
        <v>1</v>
      </c>
      <c r="V24" s="7"/>
      <c r="W24" s="7"/>
      <c r="X24" s="7"/>
      <c r="Y24" s="7"/>
      <c r="Z24" s="7">
        <v>10</v>
      </c>
      <c r="AA24" s="7"/>
      <c r="AB24" s="7" t="s">
        <v>123</v>
      </c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pans="1:48" x14ac:dyDescent="0.2">
      <c r="A25" s="19" t="s">
        <v>35</v>
      </c>
      <c r="B25" s="14">
        <f>COUNTA($F25:$BJ25)</f>
        <v>4</v>
      </c>
      <c r="C25" s="15">
        <f>COUNTIF($F25:$BJ25,"V")</f>
        <v>1</v>
      </c>
      <c r="D25" s="16">
        <f>COUNTIF($F25:$BJ25,"Ex")</f>
        <v>1</v>
      </c>
      <c r="E25" s="17">
        <f>B25-C25-D25</f>
        <v>2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9" t="s">
        <v>1</v>
      </c>
      <c r="V25" s="7"/>
      <c r="W25" s="7" t="s">
        <v>118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8" t="s">
        <v>0</v>
      </c>
      <c r="AP25" s="7"/>
      <c r="AQ25" s="7"/>
      <c r="AR25" s="7"/>
      <c r="AS25" s="7"/>
      <c r="AT25" s="7"/>
      <c r="AU25" s="7"/>
      <c r="AV25" s="7">
        <v>26</v>
      </c>
    </row>
    <row r="26" spans="1:48" x14ac:dyDescent="0.2">
      <c r="A26" s="19" t="s">
        <v>17</v>
      </c>
      <c r="B26" s="14">
        <f>COUNTA($F26:$BJ26)</f>
        <v>2</v>
      </c>
      <c r="C26" s="15">
        <f>COUNTIF($F26:$BJ26,"V")</f>
        <v>0</v>
      </c>
      <c r="D26" s="16">
        <f>COUNTIF($F26:$BJ26,"Ex")</f>
        <v>0</v>
      </c>
      <c r="E26" s="17">
        <f>B26-C26-D26</f>
        <v>2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>
        <v>7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>
        <v>16</v>
      </c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7" spans="1:48" x14ac:dyDescent="0.2">
      <c r="A27" s="19" t="s">
        <v>112</v>
      </c>
      <c r="B27" s="14">
        <f>COUNTA($F27:$BJ27)</f>
        <v>1</v>
      </c>
      <c r="C27" s="15">
        <f>COUNTIF($F27:$BJ27,"V")</f>
        <v>0</v>
      </c>
      <c r="D27" s="16">
        <f>COUNTIF($F27:$BJ27,"Ex")</f>
        <v>1</v>
      </c>
      <c r="E27" s="17">
        <f>B27-C27-D27</f>
        <v>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9" t="s">
        <v>1</v>
      </c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</row>
    <row r="28" spans="1:48" x14ac:dyDescent="0.2">
      <c r="A28" s="19" t="s">
        <v>2</v>
      </c>
      <c r="B28" s="14">
        <f>COUNTA($F28:$BJ28)</f>
        <v>12</v>
      </c>
      <c r="C28" s="15">
        <f>COUNTIF($F28:$BJ28,"V")</f>
        <v>1</v>
      </c>
      <c r="D28" s="16">
        <f>COUNTIF($F28:$BJ28,"Ex")</f>
        <v>1</v>
      </c>
      <c r="E28" s="17">
        <f>B28-C28-D28</f>
        <v>10</v>
      </c>
      <c r="F28" s="7"/>
      <c r="G28" s="7"/>
      <c r="H28" s="7"/>
      <c r="I28" s="7"/>
      <c r="J28" s="7"/>
      <c r="K28" s="7"/>
      <c r="L28" s="7">
        <v>2</v>
      </c>
      <c r="M28" s="7"/>
      <c r="N28" s="7"/>
      <c r="O28" s="7"/>
      <c r="P28" s="7">
        <v>6</v>
      </c>
      <c r="Q28" s="7"/>
      <c r="R28" s="7" t="s">
        <v>108</v>
      </c>
      <c r="S28" s="7"/>
      <c r="T28" s="7"/>
      <c r="U28" s="9" t="s">
        <v>1</v>
      </c>
      <c r="V28" s="7" t="s">
        <v>116</v>
      </c>
      <c r="W28" s="7" t="s">
        <v>118</v>
      </c>
      <c r="X28" s="7"/>
      <c r="Y28" s="7">
        <v>9</v>
      </c>
      <c r="Z28" s="7"/>
      <c r="AA28" s="8" t="s">
        <v>0</v>
      </c>
      <c r="AB28" s="7"/>
      <c r="AC28" s="7"/>
      <c r="AD28" s="7"/>
      <c r="AE28" s="7"/>
      <c r="AF28" s="7"/>
      <c r="AG28" s="7"/>
      <c r="AH28" s="7">
        <v>13</v>
      </c>
      <c r="AI28" s="7"/>
      <c r="AJ28" s="7"/>
      <c r="AK28" s="7"/>
      <c r="AL28" s="7"/>
      <c r="AM28" s="7"/>
      <c r="AN28" s="7">
        <v>18</v>
      </c>
      <c r="AO28" s="7"/>
      <c r="AP28" s="7">
        <v>20</v>
      </c>
      <c r="AQ28" s="7"/>
      <c r="AR28" s="7"/>
      <c r="AS28" s="7"/>
      <c r="AT28" s="7"/>
      <c r="AU28" s="7">
        <v>25</v>
      </c>
      <c r="AV28" s="7"/>
    </row>
    <row r="29" spans="1:48" x14ac:dyDescent="0.2">
      <c r="A29" s="19" t="s">
        <v>36</v>
      </c>
      <c r="B29" s="14">
        <f>COUNTA($F29:$BJ29)</f>
        <v>2</v>
      </c>
      <c r="C29" s="15">
        <f>COUNTIF($F29:$BJ29,"V")</f>
        <v>1</v>
      </c>
      <c r="D29" s="16">
        <f>COUNTIF($F29:$BJ29,"Ex")</f>
        <v>1</v>
      </c>
      <c r="E29" s="17">
        <f>B29-C29-D29</f>
        <v>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8" t="s">
        <v>0</v>
      </c>
      <c r="T29" s="7"/>
      <c r="U29" s="9" t="s">
        <v>1</v>
      </c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48" x14ac:dyDescent="0.2">
      <c r="A30" s="19" t="s">
        <v>10</v>
      </c>
      <c r="B30" s="14">
        <f>COUNTA($F30:$BJ30)</f>
        <v>8</v>
      </c>
      <c r="C30" s="15">
        <f>COUNTIF($F30:$BJ30,"V")</f>
        <v>1</v>
      </c>
      <c r="D30" s="16">
        <f>COUNTIF($F30:$BJ30,"Ex")</f>
        <v>1</v>
      </c>
      <c r="E30" s="17">
        <f>B30-C30-D30</f>
        <v>6</v>
      </c>
      <c r="F30" s="7"/>
      <c r="G30" s="7"/>
      <c r="H30" s="7"/>
      <c r="I30" s="7" t="s">
        <v>103</v>
      </c>
      <c r="J30" s="7"/>
      <c r="K30" s="7" t="s">
        <v>106</v>
      </c>
      <c r="L30" s="7"/>
      <c r="M30" s="7"/>
      <c r="N30" s="7"/>
      <c r="O30" s="7"/>
      <c r="P30" s="7">
        <v>6</v>
      </c>
      <c r="Q30" s="7"/>
      <c r="R30" s="7" t="s">
        <v>108</v>
      </c>
      <c r="S30" s="7"/>
      <c r="T30" s="7"/>
      <c r="U30" s="9" t="s">
        <v>1</v>
      </c>
      <c r="V30" s="7"/>
      <c r="W30" s="7"/>
      <c r="X30" s="7"/>
      <c r="Y30" s="7"/>
      <c r="Z30" s="7"/>
      <c r="AA30" s="7" t="s">
        <v>122</v>
      </c>
      <c r="AB30" s="7"/>
      <c r="AC30" s="7"/>
      <c r="AD30" s="7"/>
      <c r="AE30" s="7"/>
      <c r="AF30" s="7"/>
      <c r="AG30" s="7"/>
      <c r="AH30" s="8" t="s">
        <v>0</v>
      </c>
      <c r="AI30" s="7"/>
      <c r="AJ30" s="7"/>
      <c r="AK30" s="7"/>
      <c r="AL30" s="7"/>
      <c r="AM30" s="7">
        <v>17</v>
      </c>
      <c r="AN30" s="7"/>
      <c r="AO30" s="7"/>
      <c r="AP30" s="7"/>
      <c r="AQ30" s="7"/>
      <c r="AR30" s="7"/>
      <c r="AS30" s="7"/>
      <c r="AT30" s="7"/>
      <c r="AU30" s="7"/>
      <c r="AV30" s="7"/>
    </row>
    <row r="31" spans="1:48" x14ac:dyDescent="0.2">
      <c r="A31" s="19" t="s">
        <v>37</v>
      </c>
      <c r="B31" s="14">
        <f>COUNTA($F31:$BJ31)</f>
        <v>5</v>
      </c>
      <c r="C31" s="15">
        <f>COUNTIF($F31:$BJ31,"V")</f>
        <v>1</v>
      </c>
      <c r="D31" s="16">
        <f>COUNTIF($F31:$BJ31,"Ex")</f>
        <v>1</v>
      </c>
      <c r="E31" s="17">
        <f>B31-C31-D31</f>
        <v>3</v>
      </c>
      <c r="F31" s="7" t="s">
        <v>96</v>
      </c>
      <c r="G31" s="8" t="s">
        <v>0</v>
      </c>
      <c r="H31" s="9" t="s">
        <v>1</v>
      </c>
      <c r="I31" s="7"/>
      <c r="J31" s="7"/>
      <c r="K31" s="7" t="s">
        <v>106</v>
      </c>
      <c r="L31" s="7"/>
      <c r="M31" s="7"/>
      <c r="N31" s="7"/>
      <c r="O31" s="7"/>
      <c r="P31" s="7"/>
      <c r="Q31" s="7">
        <v>7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</row>
    <row r="32" spans="1:48" x14ac:dyDescent="0.2">
      <c r="A32" s="19" t="s">
        <v>38</v>
      </c>
      <c r="B32" s="14">
        <f>COUNTA($F32:$BJ32)</f>
        <v>1</v>
      </c>
      <c r="C32" s="15">
        <f>COUNTIF($F32:$BJ32,"V")</f>
        <v>0</v>
      </c>
      <c r="D32" s="16">
        <f>COUNTIF($F32:$BJ32,"Ex")</f>
        <v>0</v>
      </c>
      <c r="E32" s="17">
        <f>B32-C32-D32</f>
        <v>1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>
        <v>24</v>
      </c>
      <c r="AU32" s="7"/>
      <c r="AV32" s="7"/>
    </row>
    <row r="33" spans="1:48" x14ac:dyDescent="0.2">
      <c r="A33" s="19" t="s">
        <v>39</v>
      </c>
      <c r="B33" s="14">
        <f>COUNTA($F33:$BJ33)</f>
        <v>4</v>
      </c>
      <c r="C33" s="15">
        <f>COUNTIF($F33:$BJ33,"V")</f>
        <v>0</v>
      </c>
      <c r="D33" s="16">
        <f>COUNTIF($F33:$BJ33,"Ex")</f>
        <v>0</v>
      </c>
      <c r="E33" s="17">
        <f>B33-C33-D33</f>
        <v>4</v>
      </c>
      <c r="F33" s="7"/>
      <c r="G33" s="7" t="s">
        <v>97</v>
      </c>
      <c r="H33" s="7" t="s">
        <v>101</v>
      </c>
      <c r="I33" s="7" t="s">
        <v>103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>
        <v>15</v>
      </c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pans="1:48" x14ac:dyDescent="0.2">
      <c r="A34" s="19" t="s">
        <v>40</v>
      </c>
      <c r="B34" s="14">
        <f>COUNTA($F34:$BJ34)</f>
        <v>1</v>
      </c>
      <c r="C34" s="15">
        <f>COUNTIF($F34:$BJ34,"V")</f>
        <v>1</v>
      </c>
      <c r="D34" s="16">
        <f>COUNTIF($F34:$BJ34,"Ex")</f>
        <v>0</v>
      </c>
      <c r="E34" s="17">
        <f>B34-C34-D34</f>
        <v>0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8" t="s">
        <v>0</v>
      </c>
      <c r="AS34" s="7"/>
      <c r="AT34" s="7"/>
      <c r="AU34" s="7"/>
      <c r="AV34" s="7"/>
    </row>
    <row r="35" spans="1:48" x14ac:dyDescent="0.2">
      <c r="A35" s="19" t="s">
        <v>6</v>
      </c>
      <c r="B35" s="14">
        <f>COUNTA($F35:$BJ35)</f>
        <v>3</v>
      </c>
      <c r="C35" s="15">
        <f>COUNTIF($F35:$BJ35,"V")</f>
        <v>1</v>
      </c>
      <c r="D35" s="16">
        <f>COUNTIF($F35:$BJ35,"Ex")</f>
        <v>0</v>
      </c>
      <c r="E35" s="17">
        <f>B35-C35-D35</f>
        <v>2</v>
      </c>
      <c r="F35" s="7"/>
      <c r="G35" s="7"/>
      <c r="H35" s="7"/>
      <c r="I35" s="7"/>
      <c r="J35" s="8" t="s">
        <v>0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>
        <v>11</v>
      </c>
      <c r="AG35" s="7"/>
      <c r="AH35" s="7">
        <v>13</v>
      </c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</row>
    <row r="36" spans="1:48" x14ac:dyDescent="0.2">
      <c r="A36" s="19" t="s">
        <v>41</v>
      </c>
      <c r="B36" s="14">
        <f>COUNTA($F36:$BJ36)</f>
        <v>1</v>
      </c>
      <c r="C36" s="15">
        <f>COUNTIF($F36:$BJ36,"V")</f>
        <v>0</v>
      </c>
      <c r="D36" s="16">
        <f>COUNTIF($F36:$BJ36,"Ex")</f>
        <v>0</v>
      </c>
      <c r="E36" s="17">
        <f>B36-C36-D36</f>
        <v>1</v>
      </c>
      <c r="F36" s="7"/>
      <c r="G36" s="7"/>
      <c r="H36" s="7"/>
      <c r="I36" s="7"/>
      <c r="J36" s="7"/>
      <c r="K36" s="7"/>
      <c r="L36" s="7"/>
      <c r="M36" s="7"/>
      <c r="N36" s="7">
        <v>4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</row>
    <row r="37" spans="1:48" x14ac:dyDescent="0.2">
      <c r="A37" s="19" t="s">
        <v>3</v>
      </c>
      <c r="B37" s="14">
        <f>COUNTA($F37:$BJ37)</f>
        <v>5</v>
      </c>
      <c r="C37" s="15">
        <f>COUNTIF($F37:$BJ37,"V")</f>
        <v>0</v>
      </c>
      <c r="D37" s="16">
        <f>COUNTIF($F37:$BJ37,"Ex")</f>
        <v>1</v>
      </c>
      <c r="E37" s="17">
        <f>B37-C37-D37</f>
        <v>4</v>
      </c>
      <c r="F37" s="7"/>
      <c r="G37" s="7"/>
      <c r="H37" s="7"/>
      <c r="I37" s="7"/>
      <c r="J37" s="7"/>
      <c r="K37" s="7"/>
      <c r="L37" s="7"/>
      <c r="M37" s="7"/>
      <c r="N37" s="7">
        <v>4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>
        <v>17</v>
      </c>
      <c r="AN37" s="7"/>
      <c r="AO37" s="7">
        <v>19</v>
      </c>
      <c r="AP37" s="7"/>
      <c r="AQ37" s="7">
        <v>21</v>
      </c>
      <c r="AR37" s="7"/>
      <c r="AS37" s="9" t="s">
        <v>1</v>
      </c>
      <c r="AT37" s="7"/>
      <c r="AU37" s="7"/>
      <c r="AV37" s="7"/>
    </row>
    <row r="38" spans="1:48" x14ac:dyDescent="0.2">
      <c r="A38" s="19" t="s">
        <v>11</v>
      </c>
      <c r="B38" s="14">
        <f>COUNTA($F38:$BJ38)</f>
        <v>3</v>
      </c>
      <c r="C38" s="15">
        <f>COUNTIF($F38:$BJ38,"V")</f>
        <v>0</v>
      </c>
      <c r="D38" s="16">
        <f>COUNTIF($F38:$BJ38,"Ex")</f>
        <v>0</v>
      </c>
      <c r="E38" s="17">
        <f>B38-C38-D38</f>
        <v>3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>
        <v>8</v>
      </c>
      <c r="T38" s="7"/>
      <c r="U38" s="7"/>
      <c r="V38" s="7"/>
      <c r="W38" s="7"/>
      <c r="X38" s="7"/>
      <c r="Y38" s="7">
        <v>9</v>
      </c>
      <c r="Z38" s="7"/>
      <c r="AA38" s="7"/>
      <c r="AB38" s="7"/>
      <c r="AC38" s="7"/>
      <c r="AD38" s="7"/>
      <c r="AE38" s="7"/>
      <c r="AF38" s="7">
        <v>11</v>
      </c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</row>
    <row r="39" spans="1:48" x14ac:dyDescent="0.2">
      <c r="A39" s="19" t="s">
        <v>42</v>
      </c>
      <c r="B39" s="14">
        <f>COUNTA($F39:$BJ39)</f>
        <v>7</v>
      </c>
      <c r="C39" s="15">
        <f>COUNTIF($F39:$BJ39,"V")</f>
        <v>1</v>
      </c>
      <c r="D39" s="16">
        <f>COUNTIF($F39:$BJ39,"Ex")</f>
        <v>1</v>
      </c>
      <c r="E39" s="17">
        <f>B39-C39-D39</f>
        <v>5</v>
      </c>
      <c r="F39" s="7"/>
      <c r="G39" s="7"/>
      <c r="H39" s="7"/>
      <c r="I39" s="7"/>
      <c r="J39" s="7"/>
      <c r="K39" s="7"/>
      <c r="L39" s="7"/>
      <c r="M39" s="7">
        <v>3</v>
      </c>
      <c r="N39" s="7"/>
      <c r="O39" s="7"/>
      <c r="P39" s="7"/>
      <c r="Q39" s="7"/>
      <c r="R39" s="7" t="s">
        <v>108</v>
      </c>
      <c r="S39" s="7"/>
      <c r="T39" s="7"/>
      <c r="U39" s="9" t="s">
        <v>1</v>
      </c>
      <c r="V39" s="7"/>
      <c r="W39" s="7"/>
      <c r="X39" s="7"/>
      <c r="Y39" s="7"/>
      <c r="Z39" s="7"/>
      <c r="AA39" s="7" t="s">
        <v>122</v>
      </c>
      <c r="AB39" s="7"/>
      <c r="AC39" s="7" t="s">
        <v>127</v>
      </c>
      <c r="AD39" s="7" t="s">
        <v>128</v>
      </c>
      <c r="AE39" s="8" t="s">
        <v>0</v>
      </c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</row>
    <row r="40" spans="1:48" x14ac:dyDescent="0.2">
      <c r="A40" s="19" t="s">
        <v>18</v>
      </c>
      <c r="B40" s="14">
        <f>COUNTA($F40:$BJ40)</f>
        <v>2</v>
      </c>
      <c r="C40" s="15">
        <f>COUNTIF($F40:$BJ40,"V")</f>
        <v>1</v>
      </c>
      <c r="D40" s="16">
        <f>COUNTIF($F40:$BJ40,"Ex")</f>
        <v>0</v>
      </c>
      <c r="E40" s="17">
        <f>B40-C40-D40</f>
        <v>1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>
        <v>22</v>
      </c>
      <c r="AS40" s="7"/>
      <c r="AT40" s="7"/>
      <c r="AU40" s="8" t="s">
        <v>0</v>
      </c>
      <c r="AV40" s="7"/>
    </row>
    <row r="41" spans="1:48" x14ac:dyDescent="0.2">
      <c r="A41" s="19" t="s">
        <v>43</v>
      </c>
      <c r="B41" s="14">
        <f>COUNTA($F41:$BJ41)</f>
        <v>2</v>
      </c>
      <c r="C41" s="15">
        <f>COUNTIF($F41:$BJ41,"V")</f>
        <v>2</v>
      </c>
      <c r="D41" s="16">
        <f>COUNTIF($F41:$BJ41,"Ex")</f>
        <v>0</v>
      </c>
      <c r="E41" s="17">
        <f>B41-C41-D41</f>
        <v>0</v>
      </c>
      <c r="F41" s="7"/>
      <c r="G41" s="7"/>
      <c r="H41" s="7"/>
      <c r="I41" s="7"/>
      <c r="J41" s="7"/>
      <c r="K41" s="7"/>
      <c r="L41" s="8" t="s">
        <v>0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8" t="s">
        <v>0</v>
      </c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</row>
    <row r="42" spans="1:48" x14ac:dyDescent="0.2">
      <c r="A42" s="19" t="s">
        <v>12</v>
      </c>
      <c r="B42" s="14">
        <f>COUNTA($F42:$BJ42)</f>
        <v>3</v>
      </c>
      <c r="C42" s="15">
        <f>COUNTIF($F42:$BJ42,"V")</f>
        <v>0</v>
      </c>
      <c r="D42" s="16">
        <f>COUNTIF($F42:$BJ42,"Ex")</f>
        <v>0</v>
      </c>
      <c r="E42" s="17">
        <f>B42-C42-D42</f>
        <v>3</v>
      </c>
      <c r="F42" s="7"/>
      <c r="G42" s="7"/>
      <c r="H42" s="7"/>
      <c r="I42" s="7"/>
      <c r="J42" s="7"/>
      <c r="K42" s="7"/>
      <c r="L42" s="7"/>
      <c r="M42" s="7">
        <v>3</v>
      </c>
      <c r="N42" s="7"/>
      <c r="O42" s="7"/>
      <c r="P42" s="7"/>
      <c r="Q42" s="7"/>
      <c r="R42" s="7"/>
      <c r="S42" s="7">
        <v>8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>
        <v>15</v>
      </c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</row>
    <row r="43" spans="1:48" x14ac:dyDescent="0.2">
      <c r="A43" s="19" t="s">
        <v>95</v>
      </c>
      <c r="B43" s="14">
        <f>COUNTA($F43:$BJ43)</f>
        <v>1</v>
      </c>
      <c r="C43" s="15">
        <f>COUNTIF($F43:$BJ43,"V")</f>
        <v>0</v>
      </c>
      <c r="D43" s="16">
        <f>COUNTIF($F43:$BJ43,"Ex")</f>
        <v>0</v>
      </c>
      <c r="E43" s="17">
        <f>B43-C43-D43</f>
        <v>1</v>
      </c>
      <c r="F43" s="7" t="s">
        <v>96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</row>
    <row r="44" spans="1:48" x14ac:dyDescent="0.2">
      <c r="A44" s="19" t="s">
        <v>46</v>
      </c>
      <c r="B44" s="14">
        <f>COUNTA($F44:$BJ44)</f>
        <v>1</v>
      </c>
      <c r="C44" s="15">
        <f>COUNTIF($F44:$BJ44,"V")</f>
        <v>0</v>
      </c>
      <c r="D44" s="16">
        <f>COUNTIF($F44:$BJ44,"Ex")</f>
        <v>0</v>
      </c>
      <c r="E44" s="17">
        <f>B44-C44-D44</f>
        <v>1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 t="s">
        <v>108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</row>
    <row r="45" spans="1:48" x14ac:dyDescent="0.2">
      <c r="A45" s="19" t="s">
        <v>44</v>
      </c>
      <c r="B45" s="14">
        <f>COUNTA($F45:$BJ45)</f>
        <v>2</v>
      </c>
      <c r="C45" s="15">
        <f>COUNTIF($F45:$BJ45,"V")</f>
        <v>2</v>
      </c>
      <c r="D45" s="16">
        <f>COUNTIF($F45:$BJ45,"Ex")</f>
        <v>0</v>
      </c>
      <c r="E45" s="17">
        <f>B45-C45-D45</f>
        <v>0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8" t="s">
        <v>0</v>
      </c>
      <c r="AJ45" s="7"/>
      <c r="AK45" s="7"/>
      <c r="AL45" s="7"/>
      <c r="AM45" s="7"/>
      <c r="AN45" s="8" t="s">
        <v>0</v>
      </c>
      <c r="AO45" s="7"/>
      <c r="AP45" s="7"/>
      <c r="AQ45" s="7"/>
      <c r="AR45" s="7"/>
      <c r="AS45" s="7"/>
      <c r="AT45" s="7"/>
      <c r="AU45" s="7"/>
      <c r="AV45" s="7"/>
    </row>
    <row r="46" spans="1:48" x14ac:dyDescent="0.2">
      <c r="A46" s="19" t="s">
        <v>98</v>
      </c>
      <c r="B46" s="14">
        <f>COUNTA($F46:$BJ46)</f>
        <v>5</v>
      </c>
      <c r="C46" s="15">
        <f>COUNTIF($F46:$BJ46,"V")</f>
        <v>0</v>
      </c>
      <c r="D46" s="16">
        <f>COUNTIF($F46:$BJ46,"Ex")</f>
        <v>1</v>
      </c>
      <c r="E46" s="17">
        <f>B46-C46-D46</f>
        <v>4</v>
      </c>
      <c r="F46" s="7"/>
      <c r="G46" s="7" t="s">
        <v>97</v>
      </c>
      <c r="H46" s="7"/>
      <c r="I46" s="7" t="s">
        <v>103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 t="s">
        <v>110</v>
      </c>
      <c r="U46" s="9" t="s">
        <v>1</v>
      </c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 t="s">
        <v>131</v>
      </c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</row>
    <row r="47" spans="1:48" x14ac:dyDescent="0.2">
      <c r="A47" s="19" t="s">
        <v>114</v>
      </c>
      <c r="B47" s="14">
        <f>COUNTA($F47:$BJ47)</f>
        <v>1</v>
      </c>
      <c r="C47" s="15">
        <f>COUNTIF($F47:$BJ47,"V")</f>
        <v>0</v>
      </c>
      <c r="D47" s="16">
        <f>COUNTIF($F47:$BJ47,"Ex")</f>
        <v>1</v>
      </c>
      <c r="E47" s="17">
        <f>B47-C47-D47</f>
        <v>0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9" t="s">
        <v>1</v>
      </c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</row>
    <row r="48" spans="1:48" x14ac:dyDescent="0.2">
      <c r="A48" s="19" t="s">
        <v>4</v>
      </c>
      <c r="B48" s="14">
        <f>COUNTA($F48:$BJ48)</f>
        <v>12</v>
      </c>
      <c r="C48" s="15">
        <f>COUNTIF($F48:$BJ48,"V")</f>
        <v>3</v>
      </c>
      <c r="D48" s="16">
        <f>COUNTIF($F48:$BJ48,"Ex")</f>
        <v>1</v>
      </c>
      <c r="E48" s="17">
        <f>B48-C48-D48</f>
        <v>8</v>
      </c>
      <c r="F48" s="7" t="s">
        <v>96</v>
      </c>
      <c r="G48" s="7"/>
      <c r="H48" s="7"/>
      <c r="I48" s="7"/>
      <c r="J48" s="7"/>
      <c r="K48" s="7"/>
      <c r="L48" s="7"/>
      <c r="M48" s="8" t="s">
        <v>0</v>
      </c>
      <c r="N48" s="7"/>
      <c r="O48" s="7"/>
      <c r="P48" s="7"/>
      <c r="Q48" s="7"/>
      <c r="R48" s="7" t="s">
        <v>108</v>
      </c>
      <c r="S48" s="7"/>
      <c r="T48" s="7" t="s">
        <v>110</v>
      </c>
      <c r="U48" s="7"/>
      <c r="V48" s="7"/>
      <c r="W48" s="7"/>
      <c r="X48" s="7"/>
      <c r="Y48" s="7"/>
      <c r="Z48" s="7"/>
      <c r="AA48" s="7"/>
      <c r="AB48" s="7" t="s">
        <v>123</v>
      </c>
      <c r="AC48" s="8" t="s">
        <v>0</v>
      </c>
      <c r="AD48" s="8" t="s">
        <v>0</v>
      </c>
      <c r="AE48" s="7" t="s">
        <v>129</v>
      </c>
      <c r="AF48" s="7"/>
      <c r="AG48" s="7"/>
      <c r="AH48" s="7"/>
      <c r="AI48" s="7"/>
      <c r="AJ48" s="7"/>
      <c r="AK48" s="7">
        <v>15</v>
      </c>
      <c r="AL48" s="7"/>
      <c r="AM48" s="9" t="s">
        <v>1</v>
      </c>
      <c r="AN48" s="7"/>
      <c r="AO48" s="7">
        <v>19</v>
      </c>
      <c r="AP48" s="7"/>
      <c r="AQ48" s="7">
        <v>21</v>
      </c>
      <c r="AR48" s="7"/>
      <c r="AS48" s="7"/>
      <c r="AT48" s="7"/>
      <c r="AU48" s="7"/>
      <c r="AV48" s="7"/>
    </row>
    <row r="49" spans="1:48" x14ac:dyDescent="0.2">
      <c r="A49" s="19" t="s">
        <v>19</v>
      </c>
      <c r="B49" s="14">
        <f>COUNTA($F49:$BJ49)</f>
        <v>2</v>
      </c>
      <c r="C49" s="15">
        <f>COUNTIF($F49:$BJ49,"V")</f>
        <v>1</v>
      </c>
      <c r="D49" s="16">
        <f>COUNTIF($F49:$BJ49,"Ex")</f>
        <v>0</v>
      </c>
      <c r="E49" s="17">
        <f>B49-C49-D49</f>
        <v>1</v>
      </c>
      <c r="F49" s="7"/>
      <c r="G49" s="7"/>
      <c r="H49" s="7"/>
      <c r="I49" s="7"/>
      <c r="J49" s="7"/>
      <c r="K49" s="7"/>
      <c r="L49" s="7"/>
      <c r="M49" s="7"/>
      <c r="N49" s="8" t="s">
        <v>0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>
        <v>18</v>
      </c>
      <c r="AO49" s="7"/>
      <c r="AP49" s="7"/>
      <c r="AQ49" s="7"/>
      <c r="AR49" s="7"/>
      <c r="AS49" s="7"/>
      <c r="AT49" s="7"/>
      <c r="AU49" s="7"/>
      <c r="AV49" s="7"/>
    </row>
    <row r="50" spans="1:48" x14ac:dyDescent="0.2">
      <c r="A50" s="19" t="s">
        <v>20</v>
      </c>
      <c r="B50" s="14">
        <f>COUNTA($F50:$BJ50)</f>
        <v>2</v>
      </c>
      <c r="C50" s="15">
        <f>COUNTIF($F50:$BJ50,"V")</f>
        <v>0</v>
      </c>
      <c r="D50" s="16">
        <f>COUNTIF($F50:$BJ50,"Ex")</f>
        <v>0</v>
      </c>
      <c r="E50" s="17">
        <f>B50-C50-D50</f>
        <v>2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>
        <v>24</v>
      </c>
      <c r="AU50" s="7">
        <v>25</v>
      </c>
      <c r="AV50" s="7"/>
    </row>
    <row r="51" spans="1:48" x14ac:dyDescent="0.2">
      <c r="A51" s="19" t="s">
        <v>21</v>
      </c>
      <c r="B51" s="14">
        <f>COUNTA($F51:$BJ51)</f>
        <v>2</v>
      </c>
      <c r="C51" s="15">
        <f>COUNTIF($F51:$BJ51,"V")</f>
        <v>0</v>
      </c>
      <c r="D51" s="16">
        <f>COUNTIF($F51:$BJ51,"Ex")</f>
        <v>0</v>
      </c>
      <c r="E51" s="17">
        <f>B51-C51-D51</f>
        <v>2</v>
      </c>
      <c r="F51" s="7"/>
      <c r="G51" s="7"/>
      <c r="H51" s="7"/>
      <c r="I51" s="7"/>
      <c r="J51" s="7">
        <v>1</v>
      </c>
      <c r="K51" s="7"/>
      <c r="L51" s="7">
        <v>2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</row>
    <row r="52" spans="1:48" x14ac:dyDescent="0.2">
      <c r="A52" s="19" t="s">
        <v>45</v>
      </c>
      <c r="B52" s="14">
        <f>COUNTA($F52:$BJ52)</f>
        <v>1</v>
      </c>
      <c r="C52" s="15">
        <f>COUNTIF($F52:$BJ52,"V")</f>
        <v>0</v>
      </c>
      <c r="D52" s="16">
        <f>COUNTIF($F52:$BJ52,"Ex")</f>
        <v>1</v>
      </c>
      <c r="E52" s="17">
        <f>B52-C52-D52</f>
        <v>0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9" t="s">
        <v>1</v>
      </c>
      <c r="AT52" s="7"/>
      <c r="AU52" s="7"/>
      <c r="AV52" s="7"/>
    </row>
    <row r="53" spans="1:48" x14ac:dyDescent="0.2">
      <c r="A53" s="19" t="s">
        <v>105</v>
      </c>
      <c r="B53" s="14">
        <f>COUNTA($F53:$BJ53)</f>
        <v>1</v>
      </c>
      <c r="C53" s="15">
        <f>COUNTIF($F53:$BJ53,"V")</f>
        <v>1</v>
      </c>
      <c r="D53" s="16">
        <f>COUNTIF($F53:$BJ53,"Ex")</f>
        <v>0</v>
      </c>
      <c r="E53" s="17">
        <f>B53-C53-D53</f>
        <v>0</v>
      </c>
      <c r="F53" s="7"/>
      <c r="G53" s="7"/>
      <c r="H53" s="7"/>
      <c r="I53" s="7"/>
      <c r="J53" s="7"/>
      <c r="K53" s="8" t="s">
        <v>0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</row>
    <row r="54" spans="1:48" x14ac:dyDescent="0.2">
      <c r="A54" s="19" t="s">
        <v>22</v>
      </c>
      <c r="B54" s="14">
        <f>COUNTA($F54:$BJ54)</f>
        <v>4</v>
      </c>
      <c r="C54" s="15">
        <f>COUNTIF($F54:$BJ54,"V")</f>
        <v>2</v>
      </c>
      <c r="D54" s="16">
        <f>COUNTIF($F54:$BJ54,"Ex")</f>
        <v>1</v>
      </c>
      <c r="E54" s="17">
        <f>B54-C54-D54</f>
        <v>1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8" t="s">
        <v>0</v>
      </c>
      <c r="Q54" s="7"/>
      <c r="R54" s="7"/>
      <c r="S54" s="7"/>
      <c r="T54" s="8" t="s">
        <v>0</v>
      </c>
      <c r="U54" s="9" t="s">
        <v>1</v>
      </c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>
        <v>14</v>
      </c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</row>
  </sheetData>
  <autoFilter ref="A1:BJ53">
    <sortState ref="A2:BJ54">
      <sortCondition ref="A1:A53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GUILLARD Pierre</dc:creator>
  <cp:lastModifiedBy>GUILLARD Pierre</cp:lastModifiedBy>
  <dcterms:created xsi:type="dcterms:W3CDTF">2017-04-14T17:05:47Z</dcterms:created>
  <dcterms:modified xsi:type="dcterms:W3CDTF">2017-04-14T20:51:11Z</dcterms:modified>
</cp:coreProperties>
</file>